
<file path=[Content_Types].xml><?xml version="1.0" encoding="utf-8"?>
<Types xmlns="http://schemas.openxmlformats.org/package/2006/content-types">
  <Default Extension="bin" ContentType="application/vnd.openxmlformats-officedocument.spreadsheetml.printerSettings"/>
  <Default Extension="jfif"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S:\Website Calendar\"/>
    </mc:Choice>
  </mc:AlternateContent>
  <xr:revisionPtr revIDLastSave="0" documentId="13_ncr:1_{0657E84F-FBEE-4D09-B682-FD56CC9E1F40}" xr6:coauthVersionLast="47" xr6:coauthVersionMax="47" xr10:uidLastSave="{00000000-0000-0000-0000-000000000000}"/>
  <bookViews>
    <workbookView xWindow="-120" yWindow="-120" windowWidth="29040" windowHeight="15720" xr2:uid="{A83AA0EF-3A0F-489D-9597-A51730744BC4}"/>
  </bookViews>
  <sheets>
    <sheet name="October" sheetId="1" r:id="rId1"/>
  </sheets>
  <externalReferences>
    <externalReference r:id="rId2"/>
  </externalReferences>
  <definedNames>
    <definedName name="CalendarYear">[1]January!$K$3</definedName>
    <definedName name="ColumnTitleRegion1..H12.10">October!$B$2</definedName>
    <definedName name="ColumnTitleRegion2..C14.10">October!$B$2</definedName>
    <definedName name="DaysAndWeeks">{0,1,2,3,4,5,6} + {0;1;2;3;4;5}*7</definedName>
    <definedName name="WeekStart">[1]January!$K$4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 l="1" a="1"/>
  <c r="C13" i="1" s="1"/>
  <c r="B11" i="1" a="1"/>
  <c r="H11" i="1" s="1"/>
  <c r="B9" i="1" a="1"/>
  <c r="H9" i="1" s="1"/>
  <c r="B7" i="1" a="1"/>
  <c r="H7" i="1" s="1"/>
  <c r="B5" i="1" a="1"/>
  <c r="H5" i="1" s="1"/>
  <c r="B3" i="1" a="1"/>
  <c r="H3" i="1" s="1"/>
  <c r="H2" i="1" s="1"/>
  <c r="B2" i="1"/>
  <c r="B1" i="1"/>
  <c r="B3" i="1" l="1"/>
  <c r="B5" i="1"/>
  <c r="B7" i="1"/>
  <c r="B9" i="1"/>
  <c r="B11" i="1"/>
  <c r="C3" i="1"/>
  <c r="C2" i="1" s="1"/>
  <c r="C5" i="1"/>
  <c r="C7" i="1"/>
  <c r="C9" i="1"/>
  <c r="C11" i="1"/>
  <c r="D3" i="1"/>
  <c r="D2" i="1" s="1"/>
  <c r="D5" i="1"/>
  <c r="D7" i="1"/>
  <c r="D9" i="1"/>
  <c r="D11" i="1"/>
  <c r="E3" i="1"/>
  <c r="E2" i="1" s="1"/>
  <c r="E5" i="1"/>
  <c r="E7" i="1"/>
  <c r="E9" i="1"/>
  <c r="E11" i="1"/>
  <c r="F3" i="1"/>
  <c r="F2" i="1" s="1"/>
  <c r="F5" i="1"/>
  <c r="F7" i="1"/>
  <c r="F9" i="1"/>
  <c r="F11" i="1"/>
  <c r="G3" i="1"/>
  <c r="G2" i="1" s="1"/>
  <c r="G5" i="1"/>
  <c r="G7" i="1"/>
  <c r="G9" i="1"/>
  <c r="G11" i="1"/>
  <c r="B13" i="1"/>
</calcChain>
</file>

<file path=xl/sharedStrings.xml><?xml version="1.0" encoding="utf-8"?>
<sst xmlns="http://schemas.openxmlformats.org/spreadsheetml/2006/main" count="25" uniqueCount="22">
  <si>
    <t>Firehouse Fitness</t>
  </si>
  <si>
    <t>Leader Farms
Pumpkin Patch</t>
  </si>
  <si>
    <t xml:space="preserve">AM Bingo
PM Wii Bowling
</t>
  </si>
  <si>
    <t>Craft with Nancy and Corey</t>
  </si>
  <si>
    <t xml:space="preserve">
AM Money skills
PM Games
</t>
  </si>
  <si>
    <t>Volunteer @ MC</t>
  </si>
  <si>
    <t xml:space="preserve">AM Paint 3D pumpkins
PM Crochet
</t>
  </si>
  <si>
    <t>Lunch Outing</t>
  </si>
  <si>
    <t>BROOKHILL CLOSED</t>
  </si>
  <si>
    <t>Weller Farms
Pumpkin Patch</t>
  </si>
  <si>
    <t>Knapsack &amp; Lunch</t>
  </si>
  <si>
    <t xml:space="preserve">AM Fall craft:
scarecrow
PM Bingo
</t>
  </si>
  <si>
    <t xml:space="preserve">AM Fall painting
PM Hair&amp;Nails @
     activity room
</t>
  </si>
  <si>
    <t>BOOKCLUB &amp; LUNCH</t>
  </si>
  <si>
    <t>Dog Show</t>
  </si>
  <si>
    <t>Volunteer at OG</t>
  </si>
  <si>
    <t>AM Fall craft
PM  Board games</t>
  </si>
  <si>
    <t xml:space="preserve">
AM Cider and donuts
PM Crochet
</t>
  </si>
  <si>
    <t>Shopping trip &amp;
lunch</t>
  </si>
  <si>
    <t>HAPPY HALLOWEEN!</t>
  </si>
  <si>
    <t>Notes</t>
  </si>
  <si>
    <t>Please let the Activities Director know what you would like to do.  We will do our best but please REMEMBER you will not be scheduled for every trip.  We do our best but cannot accommodate everyone for every trip.                                                                                                        SCHEDULE IS SUBJECT TO CHANGE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</si>
</sst>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font>
      <sz val="11"/>
      <color theme="1" tint="0.24994659260841701"/>
      <name val="Lucida Sans"/>
      <family val="2"/>
      <scheme val="minor"/>
    </font>
    <font>
      <b/>
      <sz val="11"/>
      <color theme="0"/>
      <name val="Lucida Sans"/>
      <family val="2"/>
      <scheme val="minor"/>
    </font>
    <font>
      <sz val="35"/>
      <color theme="1"/>
      <name val="Rockwell"/>
      <family val="1"/>
      <scheme val="major"/>
    </font>
    <font>
      <sz val="35"/>
      <color theme="0"/>
      <name val="Rockwell"/>
      <family val="1"/>
      <scheme val="major"/>
    </font>
    <font>
      <sz val="35"/>
      <color theme="4"/>
      <name val="Lucida Sans"/>
      <family val="2"/>
      <scheme val="minor"/>
    </font>
    <font>
      <sz val="11"/>
      <color theme="4" tint="-0.24994659260841701"/>
      <name val="Lucida Sans"/>
      <family val="2"/>
      <scheme val="minor"/>
    </font>
    <font>
      <sz val="11"/>
      <color theme="1"/>
      <name val="Rockwell"/>
      <family val="1"/>
      <scheme val="major"/>
    </font>
    <font>
      <b/>
      <sz val="11"/>
      <color theme="1" tint="0.34998626667073579"/>
      <name val="Lucida Sans"/>
      <family val="2"/>
      <charset val="238"/>
      <scheme val="minor"/>
    </font>
    <font>
      <b/>
      <sz val="11"/>
      <color theme="1" tint="0.34998626667073579"/>
      <name val="Lucida Sans"/>
      <family val="2"/>
      <scheme val="minor"/>
    </font>
    <font>
      <i/>
      <sz val="11"/>
      <color theme="1" tint="0.34998626667073579"/>
      <name val="Lucida Sans"/>
      <family val="2"/>
      <charset val="238"/>
      <scheme val="minor"/>
    </font>
  </fonts>
  <fills count="9">
    <fill>
      <patternFill patternType="none"/>
    </fill>
    <fill>
      <patternFill patternType="gray125"/>
    </fill>
    <fill>
      <patternFill patternType="solid">
        <fgColor indexed="9"/>
        <bgColor indexed="64"/>
      </patternFill>
    </fill>
    <fill>
      <patternFill patternType="solid">
        <fgColor theme="9"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79998168889431442"/>
        <bgColor indexed="64"/>
      </patternFill>
    </fill>
    <fill>
      <patternFill patternType="solid">
        <fgColor theme="2"/>
        <bgColor indexed="64"/>
      </patternFill>
    </fill>
    <fill>
      <patternFill patternType="solid">
        <fgColor theme="8" tint="-0.249977111117893"/>
        <bgColor indexed="64"/>
      </patternFill>
    </fill>
  </fills>
  <borders count="9">
    <border>
      <left/>
      <right/>
      <top/>
      <bottom/>
      <diagonal/>
    </border>
    <border>
      <left/>
      <right/>
      <top/>
      <bottom style="medium">
        <color theme="4" tint="-0.24994659260841701"/>
      </bottom>
      <diagonal/>
    </border>
    <border>
      <left/>
      <right/>
      <top/>
      <bottom style="thin">
        <color theme="1"/>
      </bottom>
      <diagonal/>
    </border>
    <border>
      <left style="thin">
        <color theme="2" tint="-9.9978637043366805E-2"/>
      </left>
      <right/>
      <top style="thin">
        <color theme="2" tint="-9.9978637043366805E-2"/>
      </top>
      <bottom/>
      <diagonal/>
    </border>
    <border>
      <left/>
      <right/>
      <top style="thin">
        <color theme="2" tint="-9.9978637043366805E-2"/>
      </top>
      <bottom/>
      <diagonal/>
    </border>
    <border>
      <left/>
      <right style="thin">
        <color theme="2" tint="-9.9978637043366805E-2"/>
      </right>
      <top style="thin">
        <color theme="2" tint="-9.9978637043366805E-2"/>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s>
  <cellStyleXfs count="8">
    <xf numFmtId="0" fontId="0" fillId="0" borderId="0">
      <alignment vertical="top"/>
    </xf>
    <xf numFmtId="0" fontId="4" fillId="0" borderId="0" applyFill="0" applyBorder="0" applyProtection="0">
      <alignment vertical="center"/>
    </xf>
    <xf numFmtId="0" fontId="5" fillId="0" borderId="1" applyNumberFormat="0" applyFill="0" applyProtection="0">
      <alignment horizontal="left" vertical="center" indent="1"/>
    </xf>
    <xf numFmtId="0" fontId="8" fillId="7" borderId="0" applyBorder="0" applyProtection="0">
      <alignment horizontal="left" vertical="top" wrapText="1" indent="1"/>
    </xf>
    <xf numFmtId="0" fontId="2" fillId="2" borderId="0">
      <alignment vertical="center"/>
    </xf>
    <xf numFmtId="0" fontId="6" fillId="0" borderId="2">
      <alignment horizontal="left" vertical="center" indent="1"/>
    </xf>
    <xf numFmtId="164" fontId="7" fillId="0" borderId="0">
      <alignment horizontal="left" indent="1"/>
    </xf>
    <xf numFmtId="164" fontId="8" fillId="4" borderId="0">
      <alignment horizontal="left" wrapText="1" indent="1"/>
    </xf>
  </cellStyleXfs>
  <cellXfs count="29">
    <xf numFmtId="0" fontId="0" fillId="0" borderId="0" xfId="0">
      <alignment vertical="top"/>
    </xf>
    <xf numFmtId="0" fontId="3" fillId="3" borderId="0" xfId="4" applyFont="1" applyFill="1">
      <alignment vertical="center"/>
    </xf>
    <xf numFmtId="0" fontId="4" fillId="3" borderId="0" xfId="1" applyFill="1" applyBorder="1" applyAlignment="1">
      <alignment horizontal="left" vertical="center"/>
    </xf>
    <xf numFmtId="0" fontId="4" fillId="3" borderId="0" xfId="1" applyFill="1" applyBorder="1" applyAlignment="1">
      <alignment horizontal="right" vertical="center" wrapText="1"/>
    </xf>
    <xf numFmtId="0" fontId="5" fillId="3" borderId="0" xfId="2" applyFill="1" applyBorder="1" applyAlignment="1">
      <alignment vertical="center"/>
    </xf>
    <xf numFmtId="0" fontId="4" fillId="3" borderId="0" xfId="1" applyFill="1" applyBorder="1" applyAlignment="1">
      <alignment horizontal="right" vertical="center"/>
    </xf>
    <xf numFmtId="0" fontId="6" fillId="0" borderId="2" xfId="5">
      <alignment horizontal="left" vertical="center" indent="1"/>
    </xf>
    <xf numFmtId="0" fontId="6" fillId="0" borderId="2" xfId="5" applyAlignment="1">
      <alignment horizontal="left" vertical="center" wrapText="1" indent="1"/>
    </xf>
    <xf numFmtId="164" fontId="7" fillId="0" borderId="0" xfId="6">
      <alignment horizontal="left" indent="1"/>
    </xf>
    <xf numFmtId="164" fontId="7" fillId="0" borderId="0" xfId="6" applyAlignment="1">
      <alignment horizontal="left" wrapText="1" indent="1"/>
    </xf>
    <xf numFmtId="164" fontId="7" fillId="0" borderId="0" xfId="6" applyAlignment="1">
      <alignment horizontal="left" vertical="center" indent="1"/>
    </xf>
    <xf numFmtId="164" fontId="7" fillId="0" borderId="0" xfId="6" applyAlignment="1">
      <alignment horizontal="left" vertical="center" wrapText="1" indent="1"/>
    </xf>
    <xf numFmtId="164" fontId="7" fillId="0" borderId="0" xfId="6" applyAlignment="1">
      <alignment horizontal="left" vertical="center" wrapText="1"/>
    </xf>
    <xf numFmtId="0" fontId="0" fillId="0" borderId="0" xfId="0" applyAlignment="1">
      <alignment vertical="top" wrapText="1"/>
    </xf>
    <xf numFmtId="164" fontId="8" fillId="4" borderId="0" xfId="7">
      <alignment horizontal="left" wrapText="1" indent="1"/>
    </xf>
    <xf numFmtId="164" fontId="8" fillId="4" borderId="0" xfId="7" applyAlignment="1">
      <alignment horizontal="left" vertical="center" wrapText="1" indent="1"/>
    </xf>
    <xf numFmtId="164" fontId="8" fillId="4" borderId="0" xfId="7" applyAlignment="1">
      <alignment horizontal="center" vertical="center" wrapText="1"/>
    </xf>
    <xf numFmtId="164" fontId="7" fillId="0" borderId="0" xfId="6" applyAlignment="1">
      <alignment horizontal="center" vertical="center" wrapText="1"/>
    </xf>
    <xf numFmtId="164" fontId="7" fillId="0" borderId="0" xfId="6" applyAlignment="1">
      <alignment horizontal="center" wrapText="1"/>
    </xf>
    <xf numFmtId="164" fontId="7" fillId="0" borderId="0" xfId="6" applyAlignment="1">
      <alignment horizontal="center" vertical="top"/>
    </xf>
    <xf numFmtId="164" fontId="7" fillId="0" borderId="0" xfId="6" applyAlignment="1">
      <alignment vertical="center" wrapText="1"/>
    </xf>
    <xf numFmtId="164" fontId="7" fillId="0" borderId="0" xfId="6" applyAlignment="1">
      <alignment wrapText="1"/>
    </xf>
    <xf numFmtId="164" fontId="9" fillId="5" borderId="3" xfId="0" applyNumberFormat="1" applyFont="1" applyFill="1" applyBorder="1" applyAlignment="1">
      <alignment horizontal="left" indent="1"/>
    </xf>
    <xf numFmtId="0" fontId="0" fillId="6" borderId="4" xfId="0" applyFill="1" applyBorder="1" applyAlignment="1">
      <alignment horizontal="center" vertical="center" wrapText="1"/>
    </xf>
    <xf numFmtId="0" fontId="0" fillId="6" borderId="5" xfId="0" applyFill="1" applyBorder="1" applyAlignment="1">
      <alignment horizontal="center" vertical="center" wrapText="1"/>
    </xf>
    <xf numFmtId="0" fontId="8" fillId="5" borderId="6" xfId="3" applyFill="1" applyBorder="1" applyAlignment="1">
      <alignment vertical="top" wrapText="1"/>
    </xf>
    <xf numFmtId="0" fontId="0" fillId="6" borderId="7" xfId="0" applyFill="1" applyBorder="1" applyAlignment="1">
      <alignment horizontal="center" vertical="center" wrapText="1"/>
    </xf>
    <xf numFmtId="0" fontId="0" fillId="6" borderId="8" xfId="0" applyFill="1" applyBorder="1" applyAlignment="1">
      <alignment horizontal="center" vertical="center" wrapText="1"/>
    </xf>
    <xf numFmtId="164" fontId="1" fillId="8" borderId="0" xfId="7" applyFont="1" applyFill="1" applyAlignment="1">
      <alignment horizontal="left" vertical="center" wrapText="1" indent="1"/>
    </xf>
  </cellXfs>
  <cellStyles count="8">
    <cellStyle name="Banded" xfId="7" xr:uid="{BB11038B-F305-425F-979C-69B3E3910186}"/>
    <cellStyle name="Day" xfId="6" xr:uid="{60C6E72D-62C4-41F8-A3EB-9BB22D744728}"/>
    <cellStyle name="Day-Name" xfId="5" xr:uid="{B183B599-5BF1-4078-A77F-0C8D027A7595}"/>
    <cellStyle name="Heading 1" xfId="2" builtinId="16"/>
    <cellStyle name="Heading 4" xfId="3" builtinId="19"/>
    <cellStyle name="Month" xfId="4" xr:uid="{08A3795F-C864-42E1-9DD8-9DEED0B64952}"/>
    <cellStyle name="Normal" xfId="0" builtinId="0"/>
    <cellStyle name="Title" xfId="1" builtinId="15"/>
  </cellStyles>
  <dxfs count="3">
    <dxf>
      <font>
        <color theme="0" tint="-0.24994659260841701"/>
      </font>
    </dxf>
    <dxf>
      <font>
        <color theme="0" tint="-0.24994659260841701"/>
      </font>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fif"/><Relationship Id="rId1" Type="http://schemas.openxmlformats.org/officeDocument/2006/relationships/image" Target="../media/image1.jp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xdr:col>
      <xdr:colOff>133350</xdr:colOff>
      <xdr:row>1</xdr:row>
      <xdr:rowOff>257175</xdr:rowOff>
    </xdr:from>
    <xdr:to>
      <xdr:col>3</xdr:col>
      <xdr:colOff>57150</xdr:colOff>
      <xdr:row>3</xdr:row>
      <xdr:rowOff>714375</xdr:rowOff>
    </xdr:to>
    <xdr:pic>
      <xdr:nvPicPr>
        <xdr:cNvPr id="2" name="Picture 1">
          <a:extLst>
            <a:ext uri="{FF2B5EF4-FFF2-40B4-BE49-F238E27FC236}">
              <a16:creationId xmlns:a16="http://schemas.microsoft.com/office/drawing/2014/main" id="{EC97FF8F-85B6-4CD7-AF1F-7833C532AC67}"/>
            </a:ext>
          </a:extLst>
        </xdr:cNvPr>
        <xdr:cNvPicPr>
          <a:picLocks noChangeAspect="1"/>
        </xdr:cNvPicPr>
      </xdr:nvPicPr>
      <xdr:blipFill>
        <a:blip xmlns:r="http://schemas.openxmlformats.org/officeDocument/2006/relationships" r:embed="rId1"/>
        <a:stretch>
          <a:fillRect/>
        </a:stretch>
      </xdr:blipFill>
      <xdr:spPr>
        <a:xfrm>
          <a:off x="1952625" y="1009650"/>
          <a:ext cx="1447800" cy="981075"/>
        </a:xfrm>
        <a:prstGeom prst="rect">
          <a:avLst/>
        </a:prstGeom>
      </xdr:spPr>
    </xdr:pic>
    <xdr:clientData/>
  </xdr:twoCellAnchor>
  <xdr:twoCellAnchor editAs="oneCell">
    <xdr:from>
      <xdr:col>7</xdr:col>
      <xdr:colOff>219076</xdr:colOff>
      <xdr:row>4</xdr:row>
      <xdr:rowOff>47626</xdr:rowOff>
    </xdr:from>
    <xdr:to>
      <xdr:col>7</xdr:col>
      <xdr:colOff>1485900</xdr:colOff>
      <xdr:row>5</xdr:row>
      <xdr:rowOff>723900</xdr:rowOff>
    </xdr:to>
    <xdr:pic>
      <xdr:nvPicPr>
        <xdr:cNvPr id="3" name="Picture 2">
          <a:extLst>
            <a:ext uri="{FF2B5EF4-FFF2-40B4-BE49-F238E27FC236}">
              <a16:creationId xmlns:a16="http://schemas.microsoft.com/office/drawing/2014/main" id="{8278EC60-ACCD-49BC-AB0A-B8F620206C2D}"/>
            </a:ext>
          </a:extLst>
        </xdr:cNvPr>
        <xdr:cNvPicPr>
          <a:picLocks noChangeAspect="1"/>
        </xdr:cNvPicPr>
      </xdr:nvPicPr>
      <xdr:blipFill>
        <a:blip xmlns:r="http://schemas.openxmlformats.org/officeDocument/2006/relationships" r:embed="rId2"/>
        <a:stretch>
          <a:fillRect/>
        </a:stretch>
      </xdr:blipFill>
      <xdr:spPr>
        <a:xfrm>
          <a:off x="9658351" y="2057401"/>
          <a:ext cx="1266824" cy="923924"/>
        </a:xfrm>
        <a:prstGeom prst="rect">
          <a:avLst/>
        </a:prstGeom>
      </xdr:spPr>
    </xdr:pic>
    <xdr:clientData/>
  </xdr:twoCellAnchor>
  <xdr:twoCellAnchor editAs="oneCell">
    <xdr:from>
      <xdr:col>1</xdr:col>
      <xdr:colOff>66676</xdr:colOff>
      <xdr:row>8</xdr:row>
      <xdr:rowOff>0</xdr:rowOff>
    </xdr:from>
    <xdr:to>
      <xdr:col>1</xdr:col>
      <xdr:colOff>1457326</xdr:colOff>
      <xdr:row>10</xdr:row>
      <xdr:rowOff>9525</xdr:rowOff>
    </xdr:to>
    <xdr:pic>
      <xdr:nvPicPr>
        <xdr:cNvPr id="4" name="Picture 3">
          <a:extLst>
            <a:ext uri="{FF2B5EF4-FFF2-40B4-BE49-F238E27FC236}">
              <a16:creationId xmlns:a16="http://schemas.microsoft.com/office/drawing/2014/main" id="{1A8ABB5E-B8FA-499D-A4B3-96FB4AF31AF2}"/>
            </a:ext>
          </a:extLst>
        </xdr:cNvPr>
        <xdr:cNvPicPr>
          <a:picLocks noChangeAspect="1"/>
        </xdr:cNvPicPr>
      </xdr:nvPicPr>
      <xdr:blipFill>
        <a:blip xmlns:r="http://schemas.openxmlformats.org/officeDocument/2006/relationships" r:embed="rId3"/>
        <a:stretch>
          <a:fillRect/>
        </a:stretch>
      </xdr:blipFill>
      <xdr:spPr>
        <a:xfrm>
          <a:off x="304801" y="3971925"/>
          <a:ext cx="1390650" cy="990600"/>
        </a:xfrm>
        <a:prstGeom prst="rect">
          <a:avLst/>
        </a:prstGeom>
      </xdr:spPr>
    </xdr:pic>
    <xdr:clientData/>
  </xdr:twoCellAnchor>
  <xdr:twoCellAnchor editAs="oneCell">
    <xdr:from>
      <xdr:col>7</xdr:col>
      <xdr:colOff>95250</xdr:colOff>
      <xdr:row>9</xdr:row>
      <xdr:rowOff>723900</xdr:rowOff>
    </xdr:from>
    <xdr:to>
      <xdr:col>7</xdr:col>
      <xdr:colOff>1409699</xdr:colOff>
      <xdr:row>12</xdr:row>
      <xdr:rowOff>9526</xdr:rowOff>
    </xdr:to>
    <xdr:pic>
      <xdr:nvPicPr>
        <xdr:cNvPr id="5" name="Picture 4">
          <a:extLst>
            <a:ext uri="{FF2B5EF4-FFF2-40B4-BE49-F238E27FC236}">
              <a16:creationId xmlns:a16="http://schemas.microsoft.com/office/drawing/2014/main" id="{8A6A2EDE-3B93-4CC0-A24D-A76A61EA3B8D}"/>
            </a:ext>
          </a:extLst>
        </xdr:cNvPr>
        <xdr:cNvPicPr>
          <a:picLocks noChangeAspect="1"/>
        </xdr:cNvPicPr>
      </xdr:nvPicPr>
      <xdr:blipFill>
        <a:blip xmlns:r="http://schemas.openxmlformats.org/officeDocument/2006/relationships" r:embed="rId4"/>
        <a:stretch>
          <a:fillRect/>
        </a:stretch>
      </xdr:blipFill>
      <xdr:spPr>
        <a:xfrm>
          <a:off x="9534525" y="4943475"/>
          <a:ext cx="1314449" cy="10001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S:\Activity%20Room\2025\2025%20Activity%20Calendar.xlsx" TargetMode="External"/><Relationship Id="rId1" Type="http://schemas.openxmlformats.org/officeDocument/2006/relationships/externalLinkPath" Target="/Activity%20Room/2025/2025%20Activity%20Calend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anuary"/>
      <sheetName val="February"/>
      <sheetName val="March"/>
      <sheetName val="April"/>
      <sheetName val="May"/>
      <sheetName val="June"/>
      <sheetName val="July"/>
      <sheetName val="August"/>
      <sheetName val="September"/>
      <sheetName val="October"/>
      <sheetName val="November"/>
      <sheetName val="December"/>
    </sheetNames>
    <sheetDataSet>
      <sheetData sheetId="0">
        <row r="3">
          <cell r="K3">
            <v>2025</v>
          </cell>
        </row>
        <row r="4">
          <cell r="K4" t="str">
            <v>SUNDAY</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Personal">
  <a:themeElements>
    <a:clrScheme name="Rainbow">
      <a:dk1>
        <a:srgbClr val="000000"/>
      </a:dk1>
      <a:lt1>
        <a:srgbClr val="FFFFFF"/>
      </a:lt1>
      <a:dk2>
        <a:srgbClr val="7E8083"/>
      </a:dk2>
      <a:lt2>
        <a:srgbClr val="E4E5E6"/>
      </a:lt2>
      <a:accent1>
        <a:srgbClr val="7AC143"/>
      </a:accent1>
      <a:accent2>
        <a:srgbClr val="00853E"/>
      </a:accent2>
      <a:accent3>
        <a:srgbClr val="00ADEE"/>
      </a:accent3>
      <a:accent4>
        <a:srgbClr val="FFC000"/>
      </a:accent4>
      <a:accent5>
        <a:srgbClr val="F47920"/>
      </a:accent5>
      <a:accent6>
        <a:srgbClr val="E51937"/>
      </a:accent6>
      <a:hlink>
        <a:srgbClr val="F47920"/>
      </a:hlink>
      <a:folHlink>
        <a:srgbClr val="954F72"/>
      </a:folHlink>
    </a:clrScheme>
    <a:fontScheme name="Custom 2">
      <a:majorFont>
        <a:latin typeface="Rockwell"/>
        <a:ea typeface=""/>
        <a:cs typeface=""/>
      </a:majorFont>
      <a:minorFont>
        <a:latin typeface="Lucida San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8FE96-F1FB-4F22-ACB4-A285A125D389}">
  <sheetPr>
    <tabColor theme="9" tint="-0.249977111117893"/>
    <pageSetUpPr fitToPage="1"/>
  </sheetPr>
  <dimension ref="B1:K14"/>
  <sheetViews>
    <sheetView showGridLines="0" tabSelected="1" zoomScaleNormal="100" workbookViewId="0">
      <selection activeCell="G10" sqref="G10"/>
    </sheetView>
  </sheetViews>
  <sheetFormatPr defaultColWidth="8.88671875" defaultRowHeight="14.25"/>
  <cols>
    <col min="1" max="1" width="2.77734375" customWidth="1"/>
    <col min="2" max="2" width="18.44140625" customWidth="1"/>
    <col min="3" max="8" width="17.77734375" customWidth="1"/>
    <col min="9" max="9" width="2.77734375" customWidth="1"/>
    <col min="11" max="11" width="47.77734375" customWidth="1"/>
  </cols>
  <sheetData>
    <row r="1" spans="2:11" ht="59.25" customHeight="1">
      <c r="B1" s="1" t="str">
        <f>"October "&amp;CalendarYear</f>
        <v>October 2025</v>
      </c>
      <c r="C1" s="2"/>
      <c r="D1" s="3"/>
      <c r="E1" s="4"/>
      <c r="F1" s="4"/>
      <c r="G1" s="4"/>
      <c r="H1" s="5"/>
    </row>
    <row r="2" spans="2:11" ht="21.75" customHeight="1">
      <c r="B2" s="6" t="str">
        <f>IF(WeekStart="SUNDAY", "SUNDAY","MONDAY")</f>
        <v>SUNDAY</v>
      </c>
      <c r="C2" s="6" t="str">
        <f t="shared" ref="C2:H2" si="0">UPPER(TEXT(C3,"dddd"))</f>
        <v>MONDAY</v>
      </c>
      <c r="D2" s="6" t="str">
        <f t="shared" si="0"/>
        <v>TUESDAY</v>
      </c>
      <c r="E2" s="6" t="str">
        <f t="shared" si="0"/>
        <v>WEDNESDAY</v>
      </c>
      <c r="F2" s="7" t="str">
        <f t="shared" si="0"/>
        <v>THURSDAY</v>
      </c>
      <c r="G2" s="6" t="str">
        <f t="shared" si="0"/>
        <v>FRIDAY</v>
      </c>
      <c r="H2" s="6" t="str">
        <f t="shared" si="0"/>
        <v>SATURDAY</v>
      </c>
    </row>
    <row r="3" spans="2:11" ht="19.5" customHeight="1">
      <c r="B3" s="8">
        <f t="array" ref="B3:H3">DaysAndWeeks+DATE(CalendarYear,10,1)-WEEKDAY(DATE(CalendarYear,10,1),(WeekStart="Monday")+1)+1</f>
        <v>45928</v>
      </c>
      <c r="C3" s="8">
        <v>45929</v>
      </c>
      <c r="D3" s="8">
        <v>45930</v>
      </c>
      <c r="E3" s="8">
        <v>45931</v>
      </c>
      <c r="F3" s="8">
        <v>45932</v>
      </c>
      <c r="G3" s="9">
        <v>45933</v>
      </c>
      <c r="H3" s="8">
        <v>45934</v>
      </c>
    </row>
    <row r="4" spans="2:11" ht="57.95" customHeight="1">
      <c r="B4" s="8"/>
      <c r="C4" s="8"/>
      <c r="D4" s="8"/>
      <c r="E4" s="10" t="s">
        <v>0</v>
      </c>
      <c r="F4" s="11" t="s">
        <v>1</v>
      </c>
      <c r="G4" s="12" t="s">
        <v>2</v>
      </c>
      <c r="H4" s="8"/>
      <c r="K4" s="13"/>
    </row>
    <row r="5" spans="2:11" ht="19.5" customHeight="1">
      <c r="B5" s="14">
        <f t="array" ref="B5:H5">DaysAndWeeks+DATE(CalendarYear,10,1)-WEEKDAY(DATE(CalendarYear,10,1),(WeekStart="Monday")+1)+8</f>
        <v>45935</v>
      </c>
      <c r="C5" s="14">
        <v>45936</v>
      </c>
      <c r="D5" s="14">
        <v>45937</v>
      </c>
      <c r="E5" s="14">
        <v>45938</v>
      </c>
      <c r="F5" s="14">
        <v>45939</v>
      </c>
      <c r="G5" s="14">
        <v>45940</v>
      </c>
      <c r="H5" s="14">
        <v>45941</v>
      </c>
    </row>
    <row r="6" spans="2:11" ht="57.95" customHeight="1">
      <c r="B6" s="14"/>
      <c r="C6" s="15" t="s">
        <v>3</v>
      </c>
      <c r="D6" s="16" t="s">
        <v>4</v>
      </c>
      <c r="E6" s="15" t="s">
        <v>5</v>
      </c>
      <c r="F6" s="15" t="s">
        <v>6</v>
      </c>
      <c r="G6" s="15" t="s">
        <v>7</v>
      </c>
      <c r="H6" s="14"/>
    </row>
    <row r="7" spans="2:11" ht="19.5" customHeight="1">
      <c r="B7" s="8">
        <f t="array" ref="B7:H7">DaysAndWeeks+DATE(CalendarYear,10,1)-WEEKDAY(DATE(CalendarYear,10,1),(WeekStart="Monday")+1)+15</f>
        <v>45942</v>
      </c>
      <c r="C7" s="8">
        <v>45943</v>
      </c>
      <c r="D7" s="8">
        <v>45944</v>
      </c>
      <c r="E7" s="8">
        <v>45945</v>
      </c>
      <c r="F7" s="8">
        <v>45946</v>
      </c>
      <c r="G7" s="8">
        <v>45947</v>
      </c>
      <c r="H7" s="8">
        <v>45948</v>
      </c>
    </row>
    <row r="8" spans="2:11" ht="57.95" customHeight="1">
      <c r="B8" s="8"/>
      <c r="C8" s="11" t="s">
        <v>8</v>
      </c>
      <c r="D8" s="17" t="s">
        <v>9</v>
      </c>
      <c r="E8" s="10" t="s">
        <v>10</v>
      </c>
      <c r="F8" s="18" t="s">
        <v>11</v>
      </c>
      <c r="G8" s="11" t="s">
        <v>12</v>
      </c>
      <c r="H8" s="8"/>
    </row>
    <row r="9" spans="2:11" ht="19.5" customHeight="1">
      <c r="B9" s="14">
        <f t="array" ref="B9:H9">DaysAndWeeks+DATE(CalendarYear,10,1)-WEEKDAY(DATE(CalendarYear,10,1),(WeekStart="Monday")+1)+22</f>
        <v>45949</v>
      </c>
      <c r="C9" s="14">
        <v>45950</v>
      </c>
      <c r="D9" s="14">
        <v>45951</v>
      </c>
      <c r="E9" s="14">
        <v>45952</v>
      </c>
      <c r="F9" s="14">
        <v>45953</v>
      </c>
      <c r="G9" s="14">
        <v>45954</v>
      </c>
      <c r="H9" s="14">
        <v>45955</v>
      </c>
    </row>
    <row r="10" spans="2:11" ht="57.95" customHeight="1">
      <c r="B10" s="14"/>
      <c r="C10" s="15" t="s">
        <v>13</v>
      </c>
      <c r="D10" s="15" t="s">
        <v>14</v>
      </c>
      <c r="E10" s="15" t="s">
        <v>0</v>
      </c>
      <c r="F10" s="15" t="s">
        <v>5</v>
      </c>
      <c r="G10" s="28" t="s">
        <v>8</v>
      </c>
      <c r="H10" s="14"/>
    </row>
    <row r="11" spans="2:11" ht="19.5" customHeight="1">
      <c r="B11" s="8">
        <f t="array" ref="B11:H11">DaysAndWeeks+DATE(CalendarYear,10,1)-WEEKDAY(DATE(CalendarYear,10,1),(WeekStart="Monday")+1)+29</f>
        <v>45956</v>
      </c>
      <c r="C11" s="8">
        <v>45957</v>
      </c>
      <c r="D11" s="8">
        <v>45958</v>
      </c>
      <c r="E11" s="8">
        <v>45959</v>
      </c>
      <c r="F11" s="8">
        <v>45960</v>
      </c>
      <c r="G11" s="8">
        <v>45961</v>
      </c>
      <c r="H11" s="8">
        <v>45962</v>
      </c>
    </row>
    <row r="12" spans="2:11" ht="57.95" customHeight="1">
      <c r="B12" s="8"/>
      <c r="C12" s="19" t="s">
        <v>15</v>
      </c>
      <c r="D12" s="20" t="s">
        <v>16</v>
      </c>
      <c r="E12" s="21" t="s">
        <v>17</v>
      </c>
      <c r="F12" s="11" t="s">
        <v>18</v>
      </c>
      <c r="G12" s="11" t="s">
        <v>19</v>
      </c>
      <c r="H12" s="8"/>
    </row>
    <row r="13" spans="2:11" ht="19.5" customHeight="1">
      <c r="B13" s="14">
        <f t="array" ref="B13:C13">DaysAndWeeks+DATE(CalendarYear,10,1)-WEEKDAY(DATE(CalendarYear,10,1),(WeekStart="Monday")+1)+36</f>
        <v>45963</v>
      </c>
      <c r="C13" s="14">
        <v>45964</v>
      </c>
      <c r="D13" s="22" t="s">
        <v>20</v>
      </c>
      <c r="E13" s="23" t="s">
        <v>21</v>
      </c>
      <c r="F13" s="23"/>
      <c r="G13" s="23"/>
      <c r="H13" s="24"/>
    </row>
    <row r="14" spans="2:11" ht="57.95" customHeight="1">
      <c r="B14" s="14"/>
      <c r="C14" s="14"/>
      <c r="D14" s="25"/>
      <c r="E14" s="26"/>
      <c r="F14" s="26"/>
      <c r="G14" s="26"/>
      <c r="H14" s="27"/>
    </row>
  </sheetData>
  <mergeCells count="1">
    <mergeCell ref="E13:H14"/>
  </mergeCells>
  <conditionalFormatting sqref="B13:D13">
    <cfRule type="expression" dxfId="2" priority="1">
      <formula>AND(DAY(B13)&gt;=1,DAY(B13)&lt;=15)</formula>
    </cfRule>
  </conditionalFormatting>
  <conditionalFormatting sqref="B3:G3">
    <cfRule type="expression" dxfId="1" priority="2">
      <formula>DAY(B3)&gt;8</formula>
    </cfRule>
  </conditionalFormatting>
  <conditionalFormatting sqref="B11:H11">
    <cfRule type="expression" dxfId="0" priority="3">
      <formula>AND(DAY(B11)&gt;=1,DAY(B11)&lt;=15)</formula>
    </cfRule>
  </conditionalFormatting>
  <dataValidations count="9">
    <dataValidation allowBlank="1" showInputMessage="1" showErrorMessage="1" prompt="This row &amp; rows 5, 7, 9, 11 &amp; 13 contain calendar days of the week. If this cell doesn’t contain the number 1, then it is a day from the previous month. Enter notes in cell E13" sqref="B3" xr:uid="{8747A385-75F3-4443-91CF-91E946934035}"/>
    <dataValidation allowBlank="1" showInputMessage="1" showErrorMessage="1" prompt="The year in this cell is automatically updated. Select another year in cell K3 of the January worksheet to change the year" sqref="C1" xr:uid="{4CEC2946-745A-48FA-B528-3FC701E9C872}"/>
    <dataValidation allowBlank="1" showInputMessage="1" showErrorMessage="1" prompt="This row &amp; rows 6, 8, 10, 12, &amp; 14 are cells for entering daily notes related to the calendar day in the cell above" sqref="B4" xr:uid="{1FEBB83C-C958-49C5-8871-4E8E2F23123B}"/>
    <dataValidation allowBlank="1" showInputMessage="1" showErrorMessage="1" prompt="Enter Notes in this cell" sqref="E13:H14" xr:uid="{6526DC9D-252B-4EB2-BC05-C04CF984F1B0}"/>
    <dataValidation allowBlank="1" showInputMessage="1" showErrorMessage="1" prompt="Enter Notes in the cell at right" sqref="D13:D14" xr:uid="{5BF8BCE7-61CB-46F5-80FF-20DD1C35F178}"/>
    <dataValidation allowBlank="1" showInputMessage="1" showErrorMessage="1" prompt="October month calendar" sqref="A1" xr:uid="{2196D300-C7FC-4043-9313-638F263BEBC7}"/>
    <dataValidation allowBlank="1" showInputMessage="1" showErrorMessage="1" prompt="This row contains the weekday names for this calendar. This cell contains the starting day of the week. To change the starting day, enter a new weekday in cell K4 of the January worksheet" sqref="B2" xr:uid="{240DA88A-85DF-4CEF-8265-778A6FFE4A47}"/>
    <dataValidation allowBlank="1" showErrorMessage="1" prompt="The year in this cell is automatically updated based on the year entered in January worksheet. Calendar below has dates for previous and next month with lighter font shade" sqref="B1" xr:uid="{0A1F4BF8-6797-4F5C-B2E2-0CAFC5446896}"/>
    <dataValidation allowBlank="1" showInputMessage="1" showErrorMessage="1" prompt="Automatically determined weekday" sqref="C2:H2" xr:uid="{64D37939-DDE5-4721-BB0E-287EF22E8AD1}"/>
  </dataValidations>
  <printOptions horizontalCentered="1" verticalCentered="1"/>
  <pageMargins left="0.25" right="0.25" top="0.5" bottom="0.5" header="0.3" footer="0.55000000000000004"/>
  <pageSetup scale="84" orientation="landscape" r:id="rId1"/>
  <headerFooter differentFirst="1">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October</vt:lpstr>
      <vt:lpstr>ColumnTitleRegion1..H12.10</vt:lpstr>
      <vt:lpstr>ColumnTitleRegion2..C14.10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Sally Sutter</dc:creator>
  <cp:lastModifiedBy>Sally Sutter</cp:lastModifiedBy>
  <dcterms:created xsi:type="dcterms:W3CDTF">2025-10-17T18:32:54Z</dcterms:created>
  <dcterms:modified xsi:type="dcterms:W3CDTF">2025-10-17T18:33:51Z</dcterms:modified>
</cp:coreProperties>
</file>